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<sst xmlns="http://schemas.openxmlformats.org/spreadsheetml/2006/main" count="145" uniqueCount="134">
  <si>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</si>
  <si>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</si>
  <si>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</si>
  <si>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</si>
  <si>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</si>
  <si>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</si>
  <si>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</si>
  <si>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</si>
  <si>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</si>
  <si>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</si>
  <si>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</si>
  <si>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</si>
  <si>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</si>
  <si>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</si>
  <si>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</si>
  <si>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</si>
  <si>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</si>
  <si>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</si>
  <si>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</si>
  <si>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</si>
  <si>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</si>
  <si>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</si>
  <si>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</si>
  <si>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</si>
  <si>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</si>
  <si>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</si>
  <si>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</si>
  <si>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</si>
  <si>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0500</t>
  </si>
  <si>
    <t>Благоустройство</t>
  </si>
  <si>
    <t>0503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</si>
  <si>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</si>
  <si>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</si>
  <si>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</si>
  <si>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</si>
  <si>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</si>
  <si>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</si>
  <si>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</si>
  <si>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</si>
  <si>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</si>
  <si>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</si>
  <si>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</si>
  <si>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</si>
  <si>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</si>
  <si>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</si>
  <si>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</si>
  <si>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</si>
  <si>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</si>
  <si>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</si>
  <si>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</si>
  <si>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</si>
  <si>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</si>
  <si>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</si>
  <si>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</si>
  <si>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</si>
  <si>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</si>
  <si>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</si>
  <si>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</si>
  <si>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</si>
  <si>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</si>
  <si>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</si>
  <si>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1300</t>
  </si>
  <si>
    <t>Обслуживание государственного внутреннего и муниципального долга</t>
  </si>
  <si>
    <t>1301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</si>
  <si>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</si>
  <si>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</si>
  <si>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</si>
  <si>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</si>
  <si>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</si>
  <si>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</si>
  <si>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</si>
  <si>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</si>
  <si>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</si>
  <si>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</si>
  <si>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</si>
  <si>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</si>
  <si>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</si>
  <si>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</si>
  <si>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</si>
  <si>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</si>
  <si>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</si>
  <si>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</si>
  <si>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</si>
  <si>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</si>
  <si>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</si>
  <si>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</si>
  <si>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</si>
  <si>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</si>
  <si>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</si>
  <si>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</si>
  <si>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Раздел, подраздел</t>
  </si>
  <si>
    <t>Судебная ситема</t>
  </si>
  <si>
    <t>0105</t>
  </si>
  <si>
    <t>30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</si>
  <si>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</si>
  <si>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</si>
  <si>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</si>
  <si>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</si>
  <si>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</si>
  <si>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</si>
  <si>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</si>
  <si>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</si>
  <si>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</si>
  <si>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</si>
  <si>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</si>
  <si>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</si>
  <si>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</si>
  <si>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22</t>
  </si>
  <si>
    <t>23</t>
  </si>
  <si>
    <t>24</t>
  </si>
  <si>
    <t>25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</si>
  <si>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</si>
  <si>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</si>
  <si>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</si>
  <si>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</si>
  <si>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</si>
  <si>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</si>
  <si>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</si>
  <si>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</si>
  <si>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</si>
  <si>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</si>
  <si>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</si>
  <si>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</si>
  <si>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</si>
  <si>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</si>
  <si>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</si>
  <si>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</si>
  <si>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</si>
  <si>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</si>
  <si>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Сумма на 2017 год</t>
  </si>
  <si>
    <t>Сумма на  2016 год</t>
  </si>
  <si>
    <t>Сумма на 2018 год</t>
  </si>
  <si>
    <t>Распределение бюджетных ассигнований по разделам и 
подразделам бюджетной классификации расходов  Гладковского сельсовета
на 2016 год и плановый период 2017-2018 годов.</t>
  </si>
  <si>
    <t>Приложение 3 к решению от 08.07.2016 г № 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</si>
</sst>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5" fontId="19" fillId="0" borderId="10" xfId="0" applyNumberFormat="1" applyFont="1" applyFill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2" fontId="19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top" wrapText="1"/>
    </xf>
    <xf numFmtId="0" fontId="19" fillId="0" borderId="0" xfId="52" applyFont="1" applyFill="1" applyAlignment="1">
      <alignment horizontal="right" vertical="top" wrapText="1"/>
      <protection/>
    </xf>
    <xf numFmtId="0" fontId="0" fillId="0" borderId="0" xfId="0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7.75390625" style="0" customWidth="1"/>
    <col min="2" max="2" width="45.25390625" style="18" customWidth="1"/>
    <col min="3" max="3" width="10.875" style="0" bestFit="1" customWidth="1"/>
    <col min="4" max="4" width="10.125" style="0" customWidth="1"/>
    <col min="5" max="5" width="12.00390625" style="0" customWidth="1"/>
    <col min="6" max="6" width="11.375" style="0" customWidth="1"/>
  </cols>
  <sheetData>
    <row r="1" spans="1:6" ht="15.75">
      <c r="A1" s="2"/>
      <c r="C1" s="1" t="s">
        <v>133</v>
      </c>
      <c r="E1" s="20"/>
      <c r="F1" s="3"/>
    </row>
    <row r="2" spans="1:6" ht="31.5" customHeight="1">
      <c r="A2" s="33"/>
      <c r="B2" s="34"/>
      <c r="C2" s="34"/>
      <c r="D2" s="34"/>
      <c r="E2" s="34"/>
      <c r="F2" s="34"/>
    </row>
    <row r="3" spans="1:6" ht="15.75">
      <c r="A3" s="2"/>
      <c r="C3" s="1"/>
      <c r="D3" s="23"/>
      <c r="E3" s="23"/>
      <c r="F3" s="24"/>
    </row>
    <row r="5" spans="1:6" ht="56.25" customHeight="1">
      <c r="A5" s="31" t="s">
        <v>132</v>
      </c>
      <c r="B5" s="31"/>
      <c r="C5" s="31"/>
      <c r="D5" s="31"/>
      <c r="E5" s="31"/>
      <c r="F5" s="31"/>
    </row>
    <row r="6" spans="1:6" ht="1.5" customHeight="1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66</v>
      </c>
    </row>
    <row r="8" spans="1:6" ht="47.25">
      <c r="A8" s="9" t="s">
        <v>67</v>
      </c>
      <c r="B8" s="9" t="s">
        <v>68</v>
      </c>
      <c r="C8" s="10" t="s">
        <v>90</v>
      </c>
      <c r="D8" s="11" t="s">
        <v>130</v>
      </c>
      <c r="E8" s="11" t="s">
        <v>129</v>
      </c>
      <c r="F8" s="11" t="s">
        <v>131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6</v>
      </c>
      <c r="F9" s="13" t="s">
        <v>9</v>
      </c>
    </row>
    <row r="10" spans="1:6" ht="31.5">
      <c r="A10" s="12" t="s">
        <v>0</v>
      </c>
      <c r="B10" s="21" t="s">
        <v>76</v>
      </c>
      <c r="C10" s="22" t="s">
        <v>2</v>
      </c>
      <c r="D10" s="26">
        <f>D11+D13+D16+D17</f>
        <v>1291.41362</v>
      </c>
      <c r="E10" s="29">
        <f>E11+E12+E13++E15+E16+E17</f>
        <v>1229.81362</v>
      </c>
      <c r="F10" s="29">
        <f>F11+F12+F13++F15+F16+F17+F14</f>
        <v>1219.1</v>
      </c>
    </row>
    <row r="11" spans="1:6" ht="47.25">
      <c r="A11" s="12" t="s">
        <v>1</v>
      </c>
      <c r="B11" s="14" t="s">
        <v>77</v>
      </c>
      <c r="C11" s="19" t="s">
        <v>4</v>
      </c>
      <c r="D11" s="25">
        <v>490.21362</v>
      </c>
      <c r="E11" s="30">
        <v>490.21362</v>
      </c>
      <c r="F11" s="30">
        <v>490.2</v>
      </c>
    </row>
    <row r="12" spans="1:6" ht="78.75" hidden="1">
      <c r="A12" s="12" t="s">
        <v>3</v>
      </c>
      <c r="B12" s="14" t="s">
        <v>5</v>
      </c>
      <c r="C12" s="19" t="s">
        <v>7</v>
      </c>
      <c r="D12" s="25"/>
      <c r="E12" s="30"/>
      <c r="F12" s="30"/>
    </row>
    <row r="13" spans="1:6" ht="80.25" customHeight="1">
      <c r="A13" s="12" t="s">
        <v>3</v>
      </c>
      <c r="B13" s="14" t="s">
        <v>8</v>
      </c>
      <c r="C13" s="19" t="s">
        <v>10</v>
      </c>
      <c r="D13" s="25">
        <v>797.4</v>
      </c>
      <c r="E13" s="30">
        <v>735.8</v>
      </c>
      <c r="F13" s="30">
        <v>725.1</v>
      </c>
    </row>
    <row r="14" spans="1:6" ht="15.75" hidden="1">
      <c r="A14" s="12" t="s">
        <v>9</v>
      </c>
      <c r="B14" s="14" t="s">
        <v>91</v>
      </c>
      <c r="C14" s="19" t="s">
        <v>92</v>
      </c>
      <c r="D14" s="25"/>
      <c r="E14" s="30"/>
      <c r="F14" s="30"/>
    </row>
    <row r="15" spans="1:6" ht="63" hidden="1">
      <c r="A15" s="12" t="s">
        <v>94</v>
      </c>
      <c r="B15" s="14" t="s">
        <v>11</v>
      </c>
      <c r="C15" s="19" t="s">
        <v>12</v>
      </c>
      <c r="D15" s="25"/>
      <c r="E15" s="30"/>
      <c r="F15" s="30"/>
    </row>
    <row r="16" spans="1:6" ht="15.75">
      <c r="A16" s="12" t="s">
        <v>6</v>
      </c>
      <c r="B16" s="14" t="s">
        <v>13</v>
      </c>
      <c r="C16" s="19" t="s">
        <v>14</v>
      </c>
      <c r="D16" s="25">
        <v>2</v>
      </c>
      <c r="E16" s="30">
        <v>2</v>
      </c>
      <c r="F16" s="30">
        <v>2</v>
      </c>
    </row>
    <row r="17" spans="1:6" ht="15.75">
      <c r="A17" s="12" t="s">
        <v>9</v>
      </c>
      <c r="B17" s="14" t="s">
        <v>15</v>
      </c>
      <c r="C17" s="19" t="s">
        <v>16</v>
      </c>
      <c r="D17" s="25">
        <v>1.8</v>
      </c>
      <c r="E17" s="30">
        <v>1.8</v>
      </c>
      <c r="F17" s="30">
        <v>1.8</v>
      </c>
    </row>
    <row r="18" spans="1:6" ht="15.75">
      <c r="A18" s="12" t="s">
        <v>94</v>
      </c>
      <c r="B18" s="21" t="s">
        <v>78</v>
      </c>
      <c r="C18" s="22" t="s">
        <v>17</v>
      </c>
      <c r="D18" s="26">
        <v>54</v>
      </c>
      <c r="E18" s="29">
        <v>54.7</v>
      </c>
      <c r="F18" s="29">
        <v>0</v>
      </c>
    </row>
    <row r="19" spans="1:6" ht="31.5">
      <c r="A19" s="12" t="s">
        <v>95</v>
      </c>
      <c r="B19" s="14" t="s">
        <v>18</v>
      </c>
      <c r="C19" s="19" t="s">
        <v>19</v>
      </c>
      <c r="D19" s="25">
        <v>54</v>
      </c>
      <c r="E19" s="30">
        <v>54.7</v>
      </c>
      <c r="F19" s="30">
        <v>0</v>
      </c>
    </row>
    <row r="20" spans="1:6" ht="35.25" customHeight="1">
      <c r="A20" s="12" t="s">
        <v>96</v>
      </c>
      <c r="B20" s="21" t="s">
        <v>79</v>
      </c>
      <c r="C20" s="22" t="s">
        <v>20</v>
      </c>
      <c r="D20" s="26">
        <f>D22</f>
        <v>24.9</v>
      </c>
      <c r="E20" s="29">
        <v>14</v>
      </c>
      <c r="F20" s="29">
        <v>14</v>
      </c>
    </row>
    <row r="21" spans="1:6" ht="0.75" customHeight="1" hidden="1">
      <c r="A21" s="12" t="s">
        <v>100</v>
      </c>
      <c r="B21" s="14"/>
      <c r="C21" s="19"/>
      <c r="D21" s="25"/>
      <c r="E21" s="30"/>
      <c r="F21" s="30"/>
    </row>
    <row r="22" spans="1:6" ht="15.75">
      <c r="A22" s="12" t="s">
        <v>97</v>
      </c>
      <c r="B22" s="14" t="s">
        <v>21</v>
      </c>
      <c r="C22" s="19" t="s">
        <v>22</v>
      </c>
      <c r="D22" s="25">
        <v>24.9</v>
      </c>
      <c r="E22" s="30">
        <v>14</v>
      </c>
      <c r="F22" s="30">
        <v>14</v>
      </c>
    </row>
    <row r="23" spans="1:6" ht="15" customHeight="1">
      <c r="A23" s="12" t="s">
        <v>98</v>
      </c>
      <c r="B23" s="21" t="s">
        <v>80</v>
      </c>
      <c r="C23" s="22" t="s">
        <v>23</v>
      </c>
      <c r="D23" s="26">
        <f>D24+D25+D26+D27</f>
        <v>109.4</v>
      </c>
      <c r="E23" s="29">
        <f>E24+E25+E26+E27</f>
        <v>55.3</v>
      </c>
      <c r="F23" s="29">
        <f>F24+F25+F26+F27</f>
        <v>55.3</v>
      </c>
    </row>
    <row r="24" spans="1:6" ht="15.75" hidden="1">
      <c r="A24" s="12" t="s">
        <v>103</v>
      </c>
      <c r="B24" s="14" t="s">
        <v>24</v>
      </c>
      <c r="C24" s="19" t="s">
        <v>25</v>
      </c>
      <c r="D24" s="27"/>
      <c r="E24" s="30"/>
      <c r="F24" s="30"/>
    </row>
    <row r="25" spans="1:6" ht="15.75" hidden="1">
      <c r="A25" s="12" t="s">
        <v>104</v>
      </c>
      <c r="B25" s="14"/>
      <c r="C25" s="19"/>
      <c r="D25" s="27"/>
      <c r="E25" s="30"/>
      <c r="F25" s="30"/>
    </row>
    <row r="26" spans="1:6" ht="20.25" customHeight="1">
      <c r="A26" s="12" t="s">
        <v>99</v>
      </c>
      <c r="B26" s="14" t="s">
        <v>26</v>
      </c>
      <c r="C26" s="19" t="s">
        <v>27</v>
      </c>
      <c r="D26" s="25">
        <v>109.4</v>
      </c>
      <c r="E26" s="30">
        <v>55.3</v>
      </c>
      <c r="F26" s="30">
        <v>55.3</v>
      </c>
    </row>
    <row r="27" spans="1:6" ht="15.75" hidden="1">
      <c r="A27" s="12" t="s">
        <v>105</v>
      </c>
      <c r="B27" s="14"/>
      <c r="C27" s="19"/>
      <c r="D27" s="27"/>
      <c r="E27" s="30"/>
      <c r="F27" s="30"/>
    </row>
    <row r="28" spans="1:6" ht="37.5" customHeight="1">
      <c r="A28" s="12" t="s">
        <v>100</v>
      </c>
      <c r="B28" s="21" t="s">
        <v>81</v>
      </c>
      <c r="C28" s="22" t="s">
        <v>28</v>
      </c>
      <c r="D28" s="26">
        <f>D30</f>
        <v>140.2</v>
      </c>
      <c r="E28" s="29">
        <f>E29+E30+E31</f>
        <v>101.5</v>
      </c>
      <c r="F28" s="29">
        <v>101.5</v>
      </c>
    </row>
    <row r="29" spans="1:6" ht="15.75" hidden="1">
      <c r="A29" s="12" t="s">
        <v>106</v>
      </c>
      <c r="B29" s="14"/>
      <c r="C29" s="19"/>
      <c r="D29" s="27"/>
      <c r="E29" s="30"/>
      <c r="F29" s="30"/>
    </row>
    <row r="30" spans="1:6" ht="18.75" customHeight="1">
      <c r="A30" s="12" t="s">
        <v>101</v>
      </c>
      <c r="B30" s="14" t="s">
        <v>29</v>
      </c>
      <c r="C30" s="19" t="s">
        <v>30</v>
      </c>
      <c r="D30" s="27">
        <v>140.2</v>
      </c>
      <c r="E30" s="30">
        <v>101.5</v>
      </c>
      <c r="F30" s="30">
        <v>101.5</v>
      </c>
    </row>
    <row r="31" spans="1:6" ht="15.75" hidden="1">
      <c r="A31" s="12" t="s">
        <v>107</v>
      </c>
      <c r="B31" s="14"/>
      <c r="C31" s="19"/>
      <c r="D31" s="27"/>
      <c r="E31" s="30"/>
      <c r="F31" s="30"/>
    </row>
    <row r="32" spans="1:6" ht="15.75" hidden="1">
      <c r="A32" s="12" t="s">
        <v>108</v>
      </c>
      <c r="B32" s="21" t="s">
        <v>82</v>
      </c>
      <c r="C32" s="22" t="s">
        <v>31</v>
      </c>
      <c r="D32" s="26">
        <f>D33+D34+D35+D36</f>
        <v>0</v>
      </c>
      <c r="E32" s="29">
        <f>E33+E34+E35+E36</f>
        <v>0</v>
      </c>
      <c r="F32" s="29">
        <f>F33+F34+F35+F36</f>
        <v>0</v>
      </c>
    </row>
    <row r="33" spans="1:6" ht="15.75" hidden="1">
      <c r="A33" s="12" t="s">
        <v>109</v>
      </c>
      <c r="B33" s="14" t="s">
        <v>32</v>
      </c>
      <c r="C33" s="19" t="s">
        <v>33</v>
      </c>
      <c r="D33" s="27"/>
      <c r="E33" s="30"/>
      <c r="F33" s="30"/>
    </row>
    <row r="34" spans="1:6" ht="15.75" hidden="1">
      <c r="A34" s="12" t="s">
        <v>110</v>
      </c>
      <c r="B34" s="14" t="s">
        <v>34</v>
      </c>
      <c r="C34" s="19" t="s">
        <v>35</v>
      </c>
      <c r="D34" s="27"/>
      <c r="E34" s="30"/>
      <c r="F34" s="30"/>
    </row>
    <row r="35" spans="1:6" ht="31.5" hidden="1">
      <c r="A35" s="12" t="s">
        <v>111</v>
      </c>
      <c r="B35" s="14" t="s">
        <v>36</v>
      </c>
      <c r="C35" s="19" t="s">
        <v>37</v>
      </c>
      <c r="D35" s="27"/>
      <c r="E35" s="30"/>
      <c r="F35" s="30"/>
    </row>
    <row r="36" spans="1:6" ht="15.75" hidden="1">
      <c r="A36" s="12" t="s">
        <v>112</v>
      </c>
      <c r="B36" s="14" t="s">
        <v>38</v>
      </c>
      <c r="C36" s="19" t="s">
        <v>39</v>
      </c>
      <c r="D36" s="27"/>
      <c r="E36" s="30"/>
      <c r="F36" s="30"/>
    </row>
    <row r="37" spans="1:6" ht="22.5" customHeight="1">
      <c r="A37" s="12" t="s">
        <v>102</v>
      </c>
      <c r="B37" s="21" t="s">
        <v>83</v>
      </c>
      <c r="C37" s="22" t="s">
        <v>40</v>
      </c>
      <c r="D37" s="26">
        <f>D38+D39</f>
        <v>5</v>
      </c>
      <c r="E37" s="29">
        <f>E38+E39</f>
        <v>5</v>
      </c>
      <c r="F37" s="29">
        <f>F38+F39</f>
        <v>5</v>
      </c>
    </row>
    <row r="38" spans="1:6" ht="22.5" customHeight="1">
      <c r="A38" s="12" t="s">
        <v>103</v>
      </c>
      <c r="B38" s="14" t="s">
        <v>41</v>
      </c>
      <c r="C38" s="19" t="s">
        <v>42</v>
      </c>
      <c r="D38" s="27">
        <v>5</v>
      </c>
      <c r="E38" s="30">
        <v>5</v>
      </c>
      <c r="F38" s="30">
        <v>5</v>
      </c>
    </row>
    <row r="39" spans="1:6" ht="31.5" hidden="1">
      <c r="A39" s="12" t="s">
        <v>93</v>
      </c>
      <c r="B39" s="14" t="s">
        <v>43</v>
      </c>
      <c r="C39" s="19" t="s">
        <v>44</v>
      </c>
      <c r="D39" s="27"/>
      <c r="E39" s="30"/>
      <c r="F39" s="30"/>
    </row>
    <row r="40" spans="1:6" ht="15.75" hidden="1">
      <c r="A40" s="12" t="s">
        <v>113</v>
      </c>
      <c r="B40" s="21" t="s">
        <v>84</v>
      </c>
      <c r="C40" s="22" t="s">
        <v>45</v>
      </c>
      <c r="D40" s="26">
        <f>D41</f>
        <v>0</v>
      </c>
      <c r="E40" s="29">
        <f>E41</f>
        <v>0</v>
      </c>
      <c r="F40" s="29">
        <f>F41</f>
        <v>0</v>
      </c>
    </row>
    <row r="41" spans="1:6" ht="15.75" hidden="1">
      <c r="A41" s="12" t="s">
        <v>114</v>
      </c>
      <c r="B41" s="14" t="s">
        <v>85</v>
      </c>
      <c r="C41" s="19" t="s">
        <v>46</v>
      </c>
      <c r="D41" s="27"/>
      <c r="E41" s="30"/>
      <c r="F41" s="30"/>
    </row>
    <row r="42" spans="1:6" ht="15.75" hidden="1">
      <c r="A42" s="12" t="s">
        <v>115</v>
      </c>
      <c r="B42" s="21" t="s">
        <v>86</v>
      </c>
      <c r="C42" s="22" t="s">
        <v>47</v>
      </c>
      <c r="D42" s="26">
        <f>D43+D44+D45+D46+D47</f>
        <v>0</v>
      </c>
      <c r="E42" s="29">
        <f>E43+E44+E45+E46+E47</f>
        <v>0</v>
      </c>
      <c r="F42" s="29"/>
    </row>
    <row r="43" spans="1:6" ht="15.75" hidden="1">
      <c r="A43" s="12" t="s">
        <v>116</v>
      </c>
      <c r="B43" s="14" t="s">
        <v>48</v>
      </c>
      <c r="C43" s="19" t="s">
        <v>49</v>
      </c>
      <c r="D43" s="27"/>
      <c r="E43" s="30"/>
      <c r="F43" s="30">
        <v>1050</v>
      </c>
    </row>
    <row r="44" spans="1:6" ht="15.75" hidden="1">
      <c r="A44" s="12" t="s">
        <v>117</v>
      </c>
      <c r="B44" s="14" t="s">
        <v>50</v>
      </c>
      <c r="C44" s="19" t="s">
        <v>51</v>
      </c>
      <c r="D44" s="27"/>
      <c r="E44" s="30"/>
      <c r="F44" s="30"/>
    </row>
    <row r="45" spans="1:6" ht="15.75" hidden="1">
      <c r="A45" s="12" t="s">
        <v>118</v>
      </c>
      <c r="B45" s="14" t="s">
        <v>52</v>
      </c>
      <c r="C45" s="19" t="s">
        <v>53</v>
      </c>
      <c r="D45" s="27"/>
      <c r="E45" s="30"/>
      <c r="F45" s="30"/>
    </row>
    <row r="46" spans="1:6" ht="15.75" hidden="1">
      <c r="A46" s="12" t="s">
        <v>119</v>
      </c>
      <c r="B46" s="14" t="s">
        <v>54</v>
      </c>
      <c r="C46" s="19" t="s">
        <v>55</v>
      </c>
      <c r="D46" s="27"/>
      <c r="E46" s="30"/>
      <c r="F46" s="30"/>
    </row>
    <row r="47" spans="1:6" ht="31.5" hidden="1">
      <c r="A47" s="12" t="s">
        <v>120</v>
      </c>
      <c r="B47" s="14" t="s">
        <v>56</v>
      </c>
      <c r="C47" s="19" t="s">
        <v>57</v>
      </c>
      <c r="D47" s="27"/>
      <c r="E47" s="30"/>
      <c r="F47" s="30"/>
    </row>
    <row r="48" spans="1:6" ht="15.75" hidden="1">
      <c r="A48" s="12" t="s">
        <v>121</v>
      </c>
      <c r="B48" s="21" t="s">
        <v>87</v>
      </c>
      <c r="C48" s="22" t="s">
        <v>58</v>
      </c>
      <c r="D48" s="26">
        <f>D49</f>
        <v>0</v>
      </c>
      <c r="E48" s="29">
        <f>E49</f>
        <v>0</v>
      </c>
      <c r="F48" s="29">
        <f>F49</f>
        <v>0</v>
      </c>
    </row>
    <row r="49" spans="1:6" ht="15.75" hidden="1">
      <c r="A49" s="12" t="s">
        <v>122</v>
      </c>
      <c r="B49" s="14" t="s">
        <v>59</v>
      </c>
      <c r="C49" s="19" t="s">
        <v>60</v>
      </c>
      <c r="D49" s="27"/>
      <c r="E49" s="30"/>
      <c r="F49" s="30"/>
    </row>
    <row r="50" spans="1:6" ht="47.25" hidden="1">
      <c r="A50" s="12" t="s">
        <v>123</v>
      </c>
      <c r="B50" s="21" t="s">
        <v>88</v>
      </c>
      <c r="C50" s="22" t="s">
        <v>61</v>
      </c>
      <c r="D50" s="26">
        <f>D51</f>
        <v>0</v>
      </c>
      <c r="E50" s="29">
        <f>E51</f>
        <v>0</v>
      </c>
      <c r="F50" s="29">
        <f>F51</f>
        <v>0</v>
      </c>
    </row>
    <row r="51" spans="1:6" ht="31.5" hidden="1">
      <c r="A51" s="12" t="s">
        <v>124</v>
      </c>
      <c r="B51" s="14" t="s">
        <v>62</v>
      </c>
      <c r="C51" s="19" t="s">
        <v>63</v>
      </c>
      <c r="D51" s="27"/>
      <c r="E51" s="30"/>
      <c r="F51" s="30"/>
    </row>
    <row r="52" spans="1:6" ht="78.75" hidden="1">
      <c r="A52" s="12" t="s">
        <v>125</v>
      </c>
      <c r="B52" s="21" t="s">
        <v>89</v>
      </c>
      <c r="C52" s="22" t="s">
        <v>64</v>
      </c>
      <c r="D52" s="26">
        <f>D53+D54+D55</f>
        <v>0</v>
      </c>
      <c r="E52" s="29">
        <f>E53+E54+E55</f>
        <v>0</v>
      </c>
      <c r="F52" s="29">
        <f>F53+F54+F55</f>
        <v>0</v>
      </c>
    </row>
    <row r="53" spans="1:6" ht="47.25" hidden="1">
      <c r="A53" s="12" t="s">
        <v>126</v>
      </c>
      <c r="B53" s="14" t="s">
        <v>70</v>
      </c>
      <c r="C53" s="19" t="s">
        <v>71</v>
      </c>
      <c r="D53" s="27"/>
      <c r="E53" s="30"/>
      <c r="F53" s="30"/>
    </row>
    <row r="54" spans="1:6" ht="15.75" hidden="1">
      <c r="A54" s="12" t="s">
        <v>127</v>
      </c>
      <c r="B54" s="14" t="s">
        <v>72</v>
      </c>
      <c r="C54" s="19" t="s">
        <v>73</v>
      </c>
      <c r="D54" s="27"/>
      <c r="E54" s="30"/>
      <c r="F54" s="30"/>
    </row>
    <row r="55" spans="1:6" ht="31.5" hidden="1">
      <c r="A55" s="12" t="s">
        <v>128</v>
      </c>
      <c r="B55" s="14" t="s">
        <v>74</v>
      </c>
      <c r="C55" s="19" t="s">
        <v>75</v>
      </c>
      <c r="D55" s="27"/>
      <c r="E55" s="30"/>
      <c r="F55" s="30"/>
    </row>
    <row r="56" spans="1:6" ht="21" customHeight="1">
      <c r="A56" s="12" t="s">
        <v>104</v>
      </c>
      <c r="B56" s="14" t="s">
        <v>69</v>
      </c>
      <c r="C56" s="19"/>
      <c r="D56" s="27"/>
      <c r="E56" s="28">
        <v>37.61</v>
      </c>
      <c r="F56" s="28">
        <v>75.23</v>
      </c>
    </row>
    <row r="57" spans="1:6" ht="15.75">
      <c r="A57" s="32" t="s">
        <v>65</v>
      </c>
      <c r="B57" s="32"/>
      <c r="C57" s="22"/>
      <c r="D57" s="26">
        <f>D10+D18+D20+D23+D28+D37</f>
        <v>1624.9136200000003</v>
      </c>
      <c r="E57" s="29">
        <f>E10+E18+E20+E23+E28+E32+E37+E40+E42+E48+E50+E52+E56</f>
        <v>1497.9236199999998</v>
      </c>
      <c r="F57" s="29">
        <f>F10+F18+F20+F23+F28+F32+F37+F40+F42+F48+F50+F52+F56</f>
        <v>1470.1299999999999</v>
      </c>
    </row>
  </sheetData>
  <sheetProtection/>
  <mergeCells count="3">
    <mergeCell ref="A5:F5"/>
    <mergeCell ref="A57:B57"/>
    <mergeCell ref="A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</cp:lastModifiedBy>
  <cp:lastPrinted>2015-11-12T02:00:40Z</cp:lastPrinted>
  <dcterms:created xsi:type="dcterms:W3CDTF">2012-04-27T13:41:15Z</dcterms:created>
  <dcterms:modified xsi:type="dcterms:W3CDTF">2016-07-11T06:34:43Z</dcterms:modified>
  <cp:category/>
  <cp:version/>
  <cp:contentType/>
  <cp:contentStatus/>
</cp:coreProperties>
</file>